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1345" windowHeight="13170" activeTab="0"/>
  </bookViews>
  <sheets>
    <sheet name="Проект 1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<sst xmlns="http://schemas.openxmlformats.org/spreadsheetml/2006/main" count="36" uniqueCount="31">
  <si>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Школа - наш дом</t>
  </si>
  <si>
    <t>Итого</t>
  </si>
  <si>
    <t>Вид расходов</t>
  </si>
  <si>
    <t>Дата</t>
  </si>
  <si>
    <t>Получатель</t>
  </si>
  <si>
    <t>Сумма</t>
  </si>
  <si>
    <t>Услуги банка за перечисление денежных средств</t>
  </si>
  <si>
    <t>Хозяйственные расходы</t>
  </si>
  <si>
    <t>МБОУ "Лицей № 83"</t>
  </si>
  <si>
    <t>Электромонтажные работы в каб.№33</t>
  </si>
  <si>
    <t>ООО "МкБ"</t>
  </si>
  <si>
    <t>Расчет за ремонт спорт.зала</t>
  </si>
  <si>
    <t>Шевроны лицеиста</t>
  </si>
  <si>
    <t>ИП Фролов Д.А.</t>
  </si>
  <si>
    <t>Доска магнитно-маркерная</t>
  </si>
  <si>
    <t>ООО "АВЛИНК"</t>
  </si>
  <si>
    <t>Хозяйственные товары</t>
  </si>
  <si>
    <t>ООО "Самсон-Башкирия"</t>
  </si>
  <si>
    <t>Сантехника</t>
  </si>
  <si>
    <t>ООО "Сатурн Башкирия"</t>
  </si>
  <si>
    <t>Ремонт коридора 1 этажа и помещения пищеблока</t>
  </si>
  <si>
    <t>Содержание организации</t>
  </si>
  <si>
    <t>Ремонт столовой (восстановление облицовки стен, замена плитки пола)</t>
  </si>
  <si>
    <t>ООО РСУ "Отделстрой"</t>
  </si>
  <si>
    <t>Жалюзи, лемеледержатели, монтаж, ремонт</t>
  </si>
  <si>
    <t>ООО "Салон"Мастер окон"</t>
  </si>
  <si>
    <t>Ремонт обеденного зала в столовой, гардероба, кабинетов №№ 1,18,21,29, архива, балкона, коридоров 2,3,4 этажей (аванс)</t>
  </si>
  <si>
    <t>ООО "БЖК"</t>
  </si>
  <si>
    <t>Ремонт входной группы главного входа, фасад лицевой стороны (колонны, боковая и лицевая их часть) (аванс)</t>
  </si>
  <si>
    <t>Ремонт кабинета домоводства (№ 9) (аванс)</t>
  </si>
  <si>
    <t>Ремонт обеденного зала в столовой, гардероба, кабинетов №№ 1,18,21,29, архива, балкона, коридоров 2,3,4 этажей (расчет)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</si>
</sst>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23" fillId="3" borderId="0" applyNumberFormat="0" applyBorder="0" applyAlignment="0" applyProtection="0"/>
    <xf numFmtId="0" fontId="1" fillId="4" borderId="0" applyNumberFormat="0" applyBorder="0" applyAlignment="0" applyProtection="0"/>
    <xf numFmtId="0" fontId="23" fillId="5" borderId="0" applyNumberFormat="0" applyBorder="0" applyAlignment="0" applyProtection="0"/>
    <xf numFmtId="0" fontId="1" fillId="6" borderId="0" applyNumberFormat="0" applyBorder="0" applyAlignment="0" applyProtection="0"/>
    <xf numFmtId="0" fontId="23" fillId="7" borderId="0" applyNumberFormat="0" applyBorder="0" applyAlignment="0" applyProtection="0"/>
    <xf numFmtId="0" fontId="1" fillId="8" borderId="0" applyNumberFormat="0" applyBorder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8" borderId="0" applyNumberFormat="0" applyBorder="0" applyAlignment="0" applyProtection="0"/>
    <xf numFmtId="0" fontId="23" fillId="20" borderId="0" applyNumberFormat="0" applyBorder="0" applyAlignment="0" applyProtection="0"/>
    <xf numFmtId="0" fontId="1" fillId="14" borderId="0" applyNumberFormat="0" applyBorder="0" applyAlignment="0" applyProtection="0"/>
    <xf numFmtId="0" fontId="23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3" borderId="0" applyNumberFormat="0" applyBorder="0" applyAlignment="0" applyProtection="0"/>
    <xf numFmtId="0" fontId="2" fillId="24" borderId="0" applyNumberFormat="0" applyBorder="0" applyAlignment="0" applyProtection="0"/>
    <xf numFmtId="0" fontId="24" fillId="25" borderId="0" applyNumberFormat="0" applyBorder="0" applyAlignment="0" applyProtection="0"/>
    <xf numFmtId="0" fontId="2" fillId="16" borderId="0" applyNumberFormat="0" applyBorder="0" applyAlignment="0" applyProtection="0"/>
    <xf numFmtId="0" fontId="24" fillId="26" borderId="0" applyNumberFormat="0" applyBorder="0" applyAlignment="0" applyProtection="0"/>
    <xf numFmtId="0" fontId="2" fillId="18" borderId="0" applyNumberFormat="0" applyBorder="0" applyAlignment="0" applyProtection="0"/>
    <xf numFmtId="0" fontId="24" fillId="27" borderId="0" applyNumberFormat="0" applyBorder="0" applyAlignment="0" applyProtection="0"/>
    <xf numFmtId="0" fontId="2" fillId="28" borderId="0" applyNumberFormat="0" applyBorder="0" applyAlignment="0" applyProtection="0"/>
    <xf numFmtId="0" fontId="24" fillId="29" borderId="0" applyNumberFormat="0" applyBorder="0" applyAlignment="0" applyProtection="0"/>
    <xf numFmtId="0" fontId="2" fillId="30" borderId="0" applyNumberFormat="0" applyBorder="0" applyAlignment="0" applyProtection="0"/>
    <xf numFmtId="0" fontId="24" fillId="31" borderId="0" applyNumberFormat="0" applyBorder="0" applyAlignment="0" applyProtection="0"/>
    <xf numFmtId="0" fontId="2" fillId="32" borderId="0" applyNumberFormat="0" applyBorder="0" applyAlignment="0" applyProtection="0"/>
    <xf numFmtId="0" fontId="2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13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 vertical="top"/>
    </xf>
    <xf numFmtId="4" fontId="20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wrapText="1"/>
    </xf>
    <xf numFmtId="14" fontId="22" fillId="0" borderId="10" xfId="0" applyNumberFormat="1" applyFont="1" applyBorder="1" applyAlignment="1">
      <alignment/>
    </xf>
    <xf numFmtId="4" fontId="22" fillId="0" borderId="10" xfId="0" applyNumberFormat="1" applyFont="1" applyBorder="1" applyAlignment="1">
      <alignment horizontal="center"/>
    </xf>
    <xf numFmtId="4" fontId="20" fillId="0" borderId="0" xfId="0" applyNumberFormat="1" applyFont="1" applyAlignment="1">
      <alignment horizontal="center"/>
    </xf>
    <xf numFmtId="4" fontId="20" fillId="0" borderId="0" xfId="0" applyNumberFormat="1" applyFont="1" applyAlignment="1">
      <alignment horizontal="center" vertical="top"/>
    </xf>
    <xf numFmtId="0" fontId="19" fillId="0" borderId="11" xfId="0" applyFont="1" applyBorder="1" applyAlignment="1">
      <alignment horizontal="center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0">
      <selection activeCell="S15" sqref="S15"/>
    </sheetView>
  </sheetViews>
  <sheetFormatPr defaultColWidth="9.00390625" defaultRowHeight="12.75"/>
  <cols>
    <col min="1" max="1" width="39.125" style="3" customWidth="1"/>
    <col min="2" max="2" width="12.625" style="3" customWidth="1"/>
    <col min="3" max="3" width="31.625" style="3" customWidth="1"/>
    <col min="4" max="4" width="15.125" style="4" bestFit="1" customWidth="1"/>
    <col min="5" max="5" width="13.00390625" style="3" bestFit="1" customWidth="1"/>
    <col min="6" max="16384" width="9.125" style="3" customWidth="1"/>
  </cols>
  <sheetData>
    <row r="1" spans="1:4" s="1" customFormat="1" ht="18.75">
      <c r="A1" s="12" t="s">
        <v>0</v>
      </c>
      <c r="B1" s="12"/>
      <c r="C1" s="12"/>
      <c r="D1" s="12"/>
    </row>
    <row r="2" spans="1:4" ht="18.75">
      <c r="A2" s="2" t="s">
        <v>2</v>
      </c>
      <c r="B2" s="2" t="s">
        <v>3</v>
      </c>
      <c r="C2" s="2" t="s">
        <v>4</v>
      </c>
      <c r="D2" s="2" t="s">
        <v>5</v>
      </c>
    </row>
    <row r="3" spans="1:4" s="5" customFormat="1" ht="18.75">
      <c r="A3" s="7" t="s">
        <v>7</v>
      </c>
      <c r="B3" s="8"/>
      <c r="C3" s="7" t="s">
        <v>8</v>
      </c>
      <c r="D3" s="9">
        <f>20000+20000+20000+20000+20000+20000</f>
        <v>120000</v>
      </c>
    </row>
    <row r="4" spans="1:4" s="5" customFormat="1" ht="31.5">
      <c r="A4" s="7" t="s">
        <v>9</v>
      </c>
      <c r="B4" s="8">
        <v>43363</v>
      </c>
      <c r="C4" s="7" t="s">
        <v>10</v>
      </c>
      <c r="D4" s="9">
        <v>107400</v>
      </c>
    </row>
    <row r="5" spans="1:4" s="5" customFormat="1" ht="18.75">
      <c r="A5" s="7" t="s">
        <v>11</v>
      </c>
      <c r="B5" s="8">
        <v>43363</v>
      </c>
      <c r="C5" s="7" t="s">
        <v>10</v>
      </c>
      <c r="D5" s="9">
        <v>100082</v>
      </c>
    </row>
    <row r="6" spans="1:4" s="5" customFormat="1" ht="18.75">
      <c r="A6" s="7" t="s">
        <v>12</v>
      </c>
      <c r="B6" s="8">
        <v>43375</v>
      </c>
      <c r="C6" s="7" t="s">
        <v>13</v>
      </c>
      <c r="D6" s="9">
        <v>14000</v>
      </c>
    </row>
    <row r="7" spans="1:4" s="5" customFormat="1" ht="18.75">
      <c r="A7" s="7" t="s">
        <v>14</v>
      </c>
      <c r="B7" s="8">
        <v>43378</v>
      </c>
      <c r="C7" s="7" t="s">
        <v>15</v>
      </c>
      <c r="D7" s="9">
        <v>69332</v>
      </c>
    </row>
    <row r="8" spans="1:4" s="5" customFormat="1" ht="18.75">
      <c r="A8" s="7" t="s">
        <v>16</v>
      </c>
      <c r="B8" s="8">
        <v>43419</v>
      </c>
      <c r="C8" s="7" t="s">
        <v>17</v>
      </c>
      <c r="D8" s="9">
        <v>46071.2</v>
      </c>
    </row>
    <row r="9" spans="1:4" ht="18.75">
      <c r="A9" s="7" t="s">
        <v>18</v>
      </c>
      <c r="B9" s="8">
        <v>43437</v>
      </c>
      <c r="C9" s="7" t="s">
        <v>19</v>
      </c>
      <c r="D9" s="9">
        <v>3520</v>
      </c>
    </row>
    <row r="10" spans="1:4" ht="32.25">
      <c r="A10" s="7" t="s">
        <v>20</v>
      </c>
      <c r="B10" s="8">
        <v>43511</v>
      </c>
      <c r="C10" s="7" t="s">
        <v>10</v>
      </c>
      <c r="D10" s="9">
        <v>136073</v>
      </c>
    </row>
    <row r="11" spans="1:4" ht="32.25">
      <c r="A11" s="7" t="s">
        <v>22</v>
      </c>
      <c r="B11" s="8">
        <v>43567</v>
      </c>
      <c r="C11" s="7" t="s">
        <v>23</v>
      </c>
      <c r="D11" s="9">
        <v>55906</v>
      </c>
    </row>
    <row r="12" spans="1:4" ht="32.25">
      <c r="A12" s="7" t="s">
        <v>24</v>
      </c>
      <c r="B12" s="8">
        <v>43642</v>
      </c>
      <c r="C12" s="7" t="s">
        <v>25</v>
      </c>
      <c r="D12" s="9">
        <v>14140</v>
      </c>
    </row>
    <row r="13" spans="1:4" ht="63.75">
      <c r="A13" s="7" t="s">
        <v>26</v>
      </c>
      <c r="B13" s="8">
        <v>43668</v>
      </c>
      <c r="C13" s="7" t="s">
        <v>27</v>
      </c>
      <c r="D13" s="9">
        <f>282000+135600</f>
        <v>417600</v>
      </c>
    </row>
    <row r="14" spans="1:4" ht="63.75">
      <c r="A14" s="7" t="s">
        <v>28</v>
      </c>
      <c r="B14" s="8">
        <v>43675</v>
      </c>
      <c r="C14" s="7" t="s">
        <v>27</v>
      </c>
      <c r="D14" s="9">
        <v>115200</v>
      </c>
    </row>
    <row r="15" spans="1:4" ht="32.25">
      <c r="A15" s="7" t="s">
        <v>29</v>
      </c>
      <c r="B15" s="8">
        <v>43678</v>
      </c>
      <c r="C15" s="7" t="s">
        <v>27</v>
      </c>
      <c r="D15" s="9">
        <v>94800</v>
      </c>
    </row>
    <row r="16" spans="1:4" ht="63.75">
      <c r="A16" s="7" t="s">
        <v>30</v>
      </c>
      <c r="B16" s="8">
        <v>43700</v>
      </c>
      <c r="C16" s="7" t="s">
        <v>27</v>
      </c>
      <c r="D16" s="9">
        <f>419400</f>
        <v>419400</v>
      </c>
    </row>
    <row r="17" spans="1:4" ht="15.75">
      <c r="A17" s="7" t="s">
        <v>21</v>
      </c>
      <c r="B17" s="8"/>
      <c r="C17" s="7"/>
      <c r="D17" s="9">
        <f>38402.23+15130.15+7962.86+17931.54+45061.86+36544.43+22637.8</f>
        <v>183670.87</v>
      </c>
    </row>
    <row r="18" spans="1:5" s="5" customFormat="1" ht="31.5">
      <c r="A18" s="7" t="s">
        <v>6</v>
      </c>
      <c r="B18" s="8"/>
      <c r="C18" s="7"/>
      <c r="D18" s="9">
        <f>34914+500+35+35+35+35+11+500+500+11+40+600+40+600+10+600+40+40+40+40+40+0.11</f>
        <v>38666.11</v>
      </c>
      <c r="E18" s="11"/>
    </row>
    <row r="19" spans="1:4" s="5" customFormat="1" ht="18.75">
      <c r="A19" s="7"/>
      <c r="B19" s="8"/>
      <c r="C19" s="7"/>
      <c r="D19" s="9"/>
    </row>
    <row r="20" spans="1:5" ht="18.75">
      <c r="A20" s="2" t="s">
        <v>1</v>
      </c>
      <c r="B20" s="2"/>
      <c r="C20" s="2"/>
      <c r="D20" s="6">
        <f>SUM(D3:D18)</f>
        <v>1935861.18</v>
      </c>
      <c r="E20" s="10"/>
    </row>
  </sheetData>
  <sheetProtection/>
  <mergeCells count="1">
    <mergeCell ref="A1:D1"/>
  </mergeCells>
  <printOptions/>
  <pageMargins left="0.38" right="0.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Anv</dc:creator>
  <cp:keywords/>
  <dc:description/>
  <cp:lastModifiedBy>Anv</cp:lastModifiedBy>
  <cp:lastPrinted>2017-03-03T04:20:01Z</cp:lastPrinted>
  <dcterms:created xsi:type="dcterms:W3CDTF">2016-11-02T05:25:02Z</dcterms:created>
  <dcterms:modified xsi:type="dcterms:W3CDTF">2019-09-12T11:01:34Z</dcterms:modified>
  <cp:category/>
  <cp:version/>
  <cp:contentType/>
  <cp:contentStatus/>
</cp:coreProperties>
</file>