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2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<sst xmlns="http://schemas.openxmlformats.org/spreadsheetml/2006/main" count="32" uniqueCount="29">
  <si>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Итого</t>
  </si>
  <si>
    <t>Вид расходов</t>
  </si>
  <si>
    <t>Дата</t>
  </si>
  <si>
    <t>Получатель</t>
  </si>
  <si>
    <t>Сумма</t>
  </si>
  <si>
    <t>Поддержка одаренных детей</t>
  </si>
  <si>
    <t xml:space="preserve">Услуги банка </t>
  </si>
  <si>
    <t>Содержание организации</t>
  </si>
  <si>
    <t>Утюг для уроков технологии</t>
  </si>
  <si>
    <t>ООО "ДНС Ритейл"</t>
  </si>
  <si>
    <t>ЭС "Образование"</t>
  </si>
  <si>
    <t>ООО "МЦФЭР-пресс"</t>
  </si>
  <si>
    <t>Шевроны лицеиста</t>
  </si>
  <si>
    <t>ИП Фролов Д.А.</t>
  </si>
  <si>
    <t>Оплата проезда Уфа-Москва-Уфа и оргвзноса для участия во втором (очном) туре Конкурса - XXVI Всероссийской детской конференции "Первые шаги в науке" Хакимова Р.И. (сопровожд. Хакимова Р.Р.)</t>
  </si>
  <si>
    <t>Хакимова Р.Р., НС"Интеграция"</t>
  </si>
  <si>
    <t>Частотный преобразователь</t>
  </si>
  <si>
    <t>ООО "Элком СК"</t>
  </si>
  <si>
    <t>Участие во Всероссийском полиатлон-мониторинге "Политоринг"</t>
  </si>
  <si>
    <t>ИП Цыганова А.Г.</t>
  </si>
  <si>
    <t>Проведение МОШ (МГУ) по физике и астрономии</t>
  </si>
  <si>
    <t>Сухоносов А.Л.</t>
  </si>
  <si>
    <t>Участие в VI Всероссийской НПК им. Лобачевского</t>
  </si>
  <si>
    <t>Участие в финале IX Национального чемпионата "Молодые профессионалы"</t>
  </si>
  <si>
    <t>Нугуманов И.Р., Филиппова Е.Ю.</t>
  </si>
  <si>
    <t>Проведение мероприятие "Космическая ночь в академии"</t>
  </si>
  <si>
    <t>Участие в VIII Всероссийской научно-инновационной конференции школьников "Открой в себе ученого"</t>
  </si>
  <si>
    <t>Масленников М.Е.</t>
  </si>
  <si>
    <t>Усчастие в Международной олимпиаде по физике на базе МФТИ (участник Санин А.А., сопровождающий Сухоносов А.Л.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</si>
</sst>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14" fontId="22" fillId="0" borderId="10" xfId="0" applyNumberFormat="1" applyFont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19" fillId="0" borderId="12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9" t="s">
        <v>5</v>
      </c>
      <c r="B1" s="19"/>
      <c r="C1" s="19"/>
      <c r="D1" s="19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6" t="s">
        <v>8</v>
      </c>
      <c r="B3" s="12">
        <v>44088</v>
      </c>
      <c r="C3" s="11" t="s">
        <v>9</v>
      </c>
      <c r="D3" s="13">
        <v>2799</v>
      </c>
    </row>
    <row r="4" spans="1:4" s="7" customFormat="1" ht="18.75">
      <c r="A4" s="11" t="s">
        <v>10</v>
      </c>
      <c r="B4" s="14">
        <v>44091</v>
      </c>
      <c r="C4" s="5" t="s">
        <v>11</v>
      </c>
      <c r="D4" s="13">
        <v>84281</v>
      </c>
    </row>
    <row r="5" spans="1:4" s="7" customFormat="1" ht="18.75">
      <c r="A5" s="5" t="s">
        <v>12</v>
      </c>
      <c r="B5" s="8">
        <v>44134</v>
      </c>
      <c r="C5" s="5" t="s">
        <v>13</v>
      </c>
      <c r="D5" s="6">
        <v>13000</v>
      </c>
    </row>
    <row r="6" spans="1:4" s="7" customFormat="1" ht="94.5">
      <c r="A6" s="5" t="s">
        <v>14</v>
      </c>
      <c r="B6" s="8">
        <v>44172</v>
      </c>
      <c r="C6" s="15" t="s">
        <v>15</v>
      </c>
      <c r="D6" s="6">
        <f>4644+19600</f>
        <v>24244</v>
      </c>
    </row>
    <row r="7" spans="1:4" s="7" customFormat="1" ht="18.75">
      <c r="A7" s="5" t="s">
        <v>16</v>
      </c>
      <c r="B7" s="8">
        <v>44194</v>
      </c>
      <c r="C7" s="15" t="s">
        <v>17</v>
      </c>
      <c r="D7" s="6">
        <v>7500</v>
      </c>
    </row>
    <row r="8" spans="1:4" s="7" customFormat="1" ht="47.25">
      <c r="A8" s="5" t="s">
        <v>18</v>
      </c>
      <c r="B8" s="8">
        <v>44251</v>
      </c>
      <c r="C8" s="15" t="s">
        <v>19</v>
      </c>
      <c r="D8" s="6">
        <v>21560</v>
      </c>
    </row>
    <row r="9" spans="1:4" s="7" customFormat="1" ht="31.5">
      <c r="A9" s="5" t="s">
        <v>20</v>
      </c>
      <c r="B9" s="8">
        <v>44280</v>
      </c>
      <c r="C9" s="15" t="s">
        <v>21</v>
      </c>
      <c r="D9" s="6">
        <v>15004</v>
      </c>
    </row>
    <row r="10" spans="1:4" s="7" customFormat="1" ht="31.5">
      <c r="A10" s="5" t="s">
        <v>22</v>
      </c>
      <c r="B10" s="8">
        <v>44299</v>
      </c>
      <c r="C10" s="15" t="s">
        <v>15</v>
      </c>
      <c r="D10" s="6">
        <v>12300</v>
      </c>
    </row>
    <row r="11" spans="1:4" s="7" customFormat="1" ht="47.25">
      <c r="A11" s="5" t="s">
        <v>23</v>
      </c>
      <c r="B11" s="17">
        <v>44302</v>
      </c>
      <c r="C11" s="18" t="s">
        <v>24</v>
      </c>
      <c r="D11" s="6">
        <f>75000*2</f>
        <v>150000</v>
      </c>
    </row>
    <row r="12" spans="1:4" s="7" customFormat="1" ht="31.5">
      <c r="A12" s="5" t="s">
        <v>25</v>
      </c>
      <c r="B12" s="17">
        <v>44306</v>
      </c>
      <c r="C12" s="18" t="s">
        <v>21</v>
      </c>
      <c r="D12" s="6">
        <f>5798*2</f>
        <v>11596</v>
      </c>
    </row>
    <row r="13" spans="1:4" s="7" customFormat="1" ht="47.25">
      <c r="A13" s="5" t="s">
        <v>26</v>
      </c>
      <c r="B13" s="17">
        <v>44314</v>
      </c>
      <c r="C13" s="18" t="s">
        <v>27</v>
      </c>
      <c r="D13" s="6">
        <v>7500</v>
      </c>
    </row>
    <row r="14" spans="1:4" s="7" customFormat="1" ht="63">
      <c r="A14" s="5" t="s">
        <v>28</v>
      </c>
      <c r="B14" s="17">
        <v>44372</v>
      </c>
      <c r="C14" s="18" t="s">
        <v>21</v>
      </c>
      <c r="D14" s="6">
        <v>4798</v>
      </c>
    </row>
    <row r="15" spans="1:4" ht="18.75">
      <c r="A15" s="5" t="s">
        <v>7</v>
      </c>
      <c r="B15" s="8"/>
      <c r="C15" s="15"/>
      <c r="D15" s="6"/>
    </row>
    <row r="16" spans="1:4" ht="18.75">
      <c r="A16" s="11" t="s">
        <v>6</v>
      </c>
      <c r="B16" s="2"/>
      <c r="C16" s="2"/>
      <c r="D16" s="6">
        <f>1500+40+40+8+8+8+40+150.04+61.5+1500+807.98+132.98+47.98</f>
        <v>4344.48</v>
      </c>
    </row>
    <row r="17" spans="1:4" ht="18.75">
      <c r="A17" s="2" t="s">
        <v>0</v>
      </c>
      <c r="B17" s="2"/>
      <c r="C17" s="2"/>
      <c r="D17" s="9">
        <f>SUM(D3:D16)</f>
        <v>358926.48</v>
      </c>
    </row>
    <row r="19" ht="18.75">
      <c r="D19" s="10"/>
    </row>
  </sheetData>
  <sheetProtection/>
  <mergeCells count="1">
    <mergeCell ref="A1:D1"/>
  </mergeCells>
  <printOptions/>
  <pageMargins left="0.4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2017-03-03T04:20:14Z</cp:lastPrinted>
  <dcterms:created xsi:type="dcterms:W3CDTF">2016-11-02T05:25:02Z</dcterms:created>
  <dcterms:modified xsi:type="dcterms:W3CDTF">2021-08-27T07:46:01Z</dcterms:modified>
  <cp:category/>
  <cp:version/>
  <cp:contentType/>
  <cp:contentStatus/>
</cp:coreProperties>
</file>